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K28" i="1" l="1"/>
  <c r="AK22" i="1"/>
  <c r="AK33" i="1"/>
</calcChain>
</file>

<file path=xl/sharedStrings.xml><?xml version="1.0" encoding="utf-8"?>
<sst xmlns="http://schemas.openxmlformats.org/spreadsheetml/2006/main" count="145" uniqueCount="110">
  <si>
    <t>ШТАТНОЕ РАСПИСАНИЕ</t>
  </si>
  <si>
    <t>НШ Жанатурмыс на 01.01.2022 г.</t>
  </si>
  <si>
    <t>(единицы измерения: тенге)</t>
  </si>
  <si>
    <t>№</t>
  </si>
  <si>
    <t>ФИО</t>
  </si>
  <si>
    <t>Наименование должностей</t>
  </si>
  <si>
    <t>Образование</t>
  </si>
  <si>
    <t>Диплом</t>
  </si>
  <si>
    <t>Кол-во единиц</t>
  </si>
  <si>
    <t>Стаж</t>
  </si>
  <si>
    <t>Категория / Разряд</t>
  </si>
  <si>
    <t>Коэффициент</t>
  </si>
  <si>
    <t>Должностной оклад по единицам</t>
  </si>
  <si>
    <t>Коэф. Повышения</t>
  </si>
  <si>
    <t>Повышение за работу в сельской местности
 (25%)</t>
  </si>
  <si>
    <t>Ставка с учетом повышения</t>
  </si>
  <si>
    <t>За работу с библиотечным фондом учебников</t>
  </si>
  <si>
    <t>30% * (коэф. 0,500)</t>
  </si>
  <si>
    <t>За классное руководство</t>
  </si>
  <si>
    <t>60% * (коэф. 0,500)</t>
  </si>
  <si>
    <t>23,950% * (коэф. 0,500)</t>
  </si>
  <si>
    <t>23,950%</t>
  </si>
  <si>
    <t>23,952% * (коэф. 0,500)</t>
  </si>
  <si>
    <t>Доплата за работу в ночное время</t>
  </si>
  <si>
    <t>Итого по выплате</t>
  </si>
  <si>
    <t>Доплата за работу в выходные и праздничные дни</t>
  </si>
  <si>
    <t>50% * (коэф. 26,665)</t>
  </si>
  <si>
    <t>20% * (коэф. 0,500)</t>
  </si>
  <si>
    <t>20%</t>
  </si>
  <si>
    <t>За работу в зоне экологического бедствия: экологического предкризис-го состояния</t>
  </si>
  <si>
    <t>За тяжелые (особо тяжелые), физ.работы и работы с вредными условиями труда</t>
  </si>
  <si>
    <t>За уборку помещений, использующим дезинфицирующие средства</t>
  </si>
  <si>
    <t>За уборку  туалетов с использованием дезинфицирующих средств</t>
  </si>
  <si>
    <t>10% * (коэф. 0,500)</t>
  </si>
  <si>
    <t>10%</t>
  </si>
  <si>
    <t>Надбавка за особые условия труда</t>
  </si>
  <si>
    <t>Доплаты</t>
  </si>
  <si>
    <t>Всего доплат</t>
  </si>
  <si>
    <t>ФЗП за месяц</t>
  </si>
  <si>
    <t>Кол-во месяцев</t>
  </si>
  <si>
    <t>ФЗП за год</t>
  </si>
  <si>
    <t>Оздоровление</t>
  </si>
  <si>
    <t>ФЗП за год с учетом оздоровления</t>
  </si>
  <si>
    <t>БДО 17697</t>
  </si>
  <si>
    <t>Управленческий персонал</t>
  </si>
  <si>
    <t>Байғазы Мейірбек Әділбекұлы</t>
  </si>
  <si>
    <t>Директор</t>
  </si>
  <si>
    <t>8л 4м</t>
  </si>
  <si>
    <t xml:space="preserve">A1-3-1 (с 01.06.2019)                             </t>
  </si>
  <si>
    <t>Нургалиева Акбота Бакитовна</t>
  </si>
  <si>
    <t>Заместитель директора по учебной работе</t>
  </si>
  <si>
    <t>32г 4м</t>
  </si>
  <si>
    <t xml:space="preserve">A1-4 (с 01.06.2019)                               </t>
  </si>
  <si>
    <t>Основной персонал</t>
  </si>
  <si>
    <t>Сарсенова Магзуда Хасеновна</t>
  </si>
  <si>
    <t>Вожатая</t>
  </si>
  <si>
    <t>20л 4м</t>
  </si>
  <si>
    <t xml:space="preserve">B4-4 (с 01.06.2019)                               </t>
  </si>
  <si>
    <t>Серік Гүлден Саматқызы</t>
  </si>
  <si>
    <t>Воспитатель для классов дошкольного возраста</t>
  </si>
  <si>
    <t>3г 4м</t>
  </si>
  <si>
    <t>Нуриев Сакен Капанович</t>
  </si>
  <si>
    <t>Педагог дополнительного образования</t>
  </si>
  <si>
    <t>34г 4м</t>
  </si>
  <si>
    <t xml:space="preserve">B3-4 (с 01.06.2019)                               </t>
  </si>
  <si>
    <t>Балтабаева Маусымжан Аманкелдиқызы</t>
  </si>
  <si>
    <t>Педагог психолог</t>
  </si>
  <si>
    <t>Высшее</t>
  </si>
  <si>
    <t>1г 0м</t>
  </si>
  <si>
    <t xml:space="preserve">B2-4 (с 01.06.2019)                               </t>
  </si>
  <si>
    <t>Административный персонал</t>
  </si>
  <si>
    <t>Айбасов Айдын Жалгасбаевич</t>
  </si>
  <si>
    <t>Библиотекарь</t>
  </si>
  <si>
    <t>11л 4м</t>
  </si>
  <si>
    <t xml:space="preserve">C3 (с 01.06.2019)                                 </t>
  </si>
  <si>
    <t>Жоламан Мейрамгуль Алибековна</t>
  </si>
  <si>
    <t>Заведующий хозяйством</t>
  </si>
  <si>
    <t>0л 4м</t>
  </si>
  <si>
    <t>Вспомогательный персонал</t>
  </si>
  <si>
    <t>Делопроизводитель</t>
  </si>
  <si>
    <t xml:space="preserve">D1 (с 01.06.2019)                                 </t>
  </si>
  <si>
    <t>Квалификационные разряды</t>
  </si>
  <si>
    <t>Абдрахманов Ерлан Жалғасбайұлы</t>
  </si>
  <si>
    <t>Кочегар</t>
  </si>
  <si>
    <t>3г 0м</t>
  </si>
  <si>
    <t xml:space="preserve">3 разряд (с 01.06.2019)                           </t>
  </si>
  <si>
    <t>Мирманов Ринат Боканович</t>
  </si>
  <si>
    <t>Нуриев Турсынгалий Капанович</t>
  </si>
  <si>
    <t>Жасарова Дамели Сериковна</t>
  </si>
  <si>
    <t>Подсобный рабочий</t>
  </si>
  <si>
    <t>Тайтанов Галымжан Ахметжанович</t>
  </si>
  <si>
    <t>Әйтенова Мәншүк Қажымұханқызы</t>
  </si>
  <si>
    <t>Сторож</t>
  </si>
  <si>
    <t>4г 8м</t>
  </si>
  <si>
    <t xml:space="preserve">1 разряд (с 01.06.2019)                           </t>
  </si>
  <si>
    <t>Есентлеуова Анаргуль Утегуловна</t>
  </si>
  <si>
    <t>1г 5м</t>
  </si>
  <si>
    <t>Кунаева Турсын Спанкызы</t>
  </si>
  <si>
    <t>Ахетова Зинегуль Рамазановна</t>
  </si>
  <si>
    <t>Уборщик служебных помещений</t>
  </si>
  <si>
    <t>6л 4м</t>
  </si>
  <si>
    <t xml:space="preserve">2 разряд (с 01.06.2019)                           </t>
  </si>
  <si>
    <t>Бисембина Анаргуль Тугельбаевна</t>
  </si>
  <si>
    <t>15л 4м</t>
  </si>
  <si>
    <t>Электрик</t>
  </si>
  <si>
    <t>2г 2м</t>
  </si>
  <si>
    <t>ИТОГО:</t>
  </si>
  <si>
    <t>Проверила гл.экономист___________ Мукушева Б.З.</t>
  </si>
  <si>
    <t xml:space="preserve">"Согласовано"                                                          Руководитель ГУ "Отдел образовния  Мугалжарского  районна Актюбинской области "
_____________Нурсултанова Г.Б.
</t>
  </si>
  <si>
    <t>Утверждаю                                                          Директор   КГУ  "Жанатурмыская  общеобразовательная основная  средняя школа"____________Байғазы. М.Ә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</si>
</sst>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vertical="top"/>
    </xf>
    <xf numFmtId="164" fontId="1" fillId="2" borderId="9" xfId="0" applyNumberFormat="1" applyFont="1" applyFill="1" applyBorder="1" applyAlignment="1">
      <alignment vertical="top" wrapText="1"/>
    </xf>
    <xf numFmtId="0" fontId="2" fillId="0" borderId="8" xfId="0" applyFont="1" applyBorder="1" applyAlignment="1">
      <alignment vertical="top"/>
    </xf>
    <xf numFmtId="164" fontId="2" fillId="0" borderId="9" xfId="0" applyNumberFormat="1" applyFont="1" applyBorder="1" applyAlignment="1">
      <alignment vertical="top" wrapText="1"/>
    </xf>
    <xf numFmtId="0" fontId="1" fillId="3" borderId="10" xfId="0" applyFont="1" applyFill="1" applyBorder="1" applyAlignment="1">
      <alignment vertical="top"/>
    </xf>
    <xf numFmtId="164" fontId="1" fillId="3" borderId="11" xfId="0" applyNumberFormat="1" applyFont="1" applyFill="1" applyBorder="1" applyAlignment="1">
      <alignment vertical="top" wrapText="1"/>
    </xf>
    <xf numFmtId="3" fontId="1" fillId="3" borderId="11" xfId="0" applyNumberFormat="1" applyFont="1" applyFill="1" applyBorder="1" applyAlignment="1">
      <alignment vertical="top" wrapText="1"/>
    </xf>
    <xf numFmtId="1" fontId="1" fillId="3" borderId="11" xfId="0" applyNumberFormat="1" applyFont="1" applyFill="1" applyBorder="1" applyAlignment="1">
      <alignment horizontal="center" vertical="top" wrapText="1"/>
    </xf>
    <xf numFmtId="164" fontId="1" fillId="3" borderId="12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I16" workbookViewId="0">
      <selection activeCell="A25" sqref="A25:XFD25"/>
    </sheetView>
  </sheetViews>
  <sheetFormatPr defaultRowHeight="11.25" x14ac:dyDescent="0.2"/>
  <cols>
    <col min="1" max="1" width="4.7109375" style="1" customWidth="1"/>
    <col min="2" max="2" width="23.42578125" style="1" customWidth="1"/>
    <col min="3" max="3" width="16" style="1" customWidth="1"/>
    <col min="4" max="4" width="7.28515625" style="1" customWidth="1"/>
    <col min="5" max="5" width="15.7109375" style="1" hidden="1" customWidth="1"/>
    <col min="6" max="7" width="7.7109375" style="1" customWidth="1"/>
    <col min="8" max="8" width="17" style="1" customWidth="1"/>
    <col min="9" max="9" width="6" style="1" customWidth="1"/>
    <col min="10" max="10" width="10.7109375" style="1" customWidth="1"/>
    <col min="11" max="11" width="4.85546875" style="1" customWidth="1"/>
    <col min="12" max="12" width="9.85546875" style="1" customWidth="1"/>
    <col min="13" max="13" width="10.7109375" style="1" customWidth="1"/>
    <col min="14" max="14" width="8.140625" style="1" customWidth="1"/>
    <col min="15" max="15" width="7.42578125" style="1" customWidth="1"/>
    <col min="16" max="16" width="7.85546875" style="1" customWidth="1"/>
    <col min="17" max="17" width="8.85546875" style="1" customWidth="1"/>
    <col min="18" max="18" width="8.28515625" style="1" customWidth="1"/>
    <col min="19" max="20" width="8.7109375" style="1" customWidth="1"/>
    <col min="21" max="21" width="9.42578125" style="1" bestFit="1" customWidth="1"/>
    <col min="22" max="22" width="9.28515625" style="1" bestFit="1" customWidth="1"/>
    <col min="23" max="23" width="9.42578125" style="1" bestFit="1" customWidth="1"/>
    <col min="24" max="24" width="7.7109375" style="1" customWidth="1"/>
    <col min="25" max="25" width="8" style="1" customWidth="1"/>
    <col min="26" max="26" width="8.42578125" style="1" customWidth="1"/>
    <col min="27" max="28" width="9.28515625" style="1" bestFit="1" customWidth="1"/>
    <col min="29" max="30" width="9.42578125" style="1" bestFit="1" customWidth="1"/>
    <col min="31" max="31" width="8.7109375" style="1" customWidth="1"/>
    <col min="32" max="32" width="4.140625" style="1" customWidth="1"/>
    <col min="33" max="33" width="9.42578125" style="1" customWidth="1"/>
    <col min="34" max="34" width="10.85546875" style="1" customWidth="1"/>
    <col min="35" max="35" width="11.85546875" style="1" customWidth="1"/>
    <col min="36" max="36" width="9.140625" style="1"/>
    <col min="37" max="37" width="10.5703125" style="1" bestFit="1" customWidth="1"/>
    <col min="38" max="16384" width="9.140625" style="1"/>
  </cols>
  <sheetData>
    <row r="1" spans="1:35" ht="11.25" customHeight="1" x14ac:dyDescent="0.2">
      <c r="A1" s="24" t="s">
        <v>108</v>
      </c>
      <c r="B1" s="24"/>
      <c r="N1" s="25" t="s">
        <v>109</v>
      </c>
      <c r="O1" s="25"/>
      <c r="P1" s="25"/>
      <c r="Q1" s="25"/>
      <c r="R1" s="25"/>
      <c r="S1" s="25"/>
      <c r="T1" s="20"/>
      <c r="U1" s="20"/>
      <c r="V1" s="20"/>
    </row>
    <row r="2" spans="1:35" ht="11.25" customHeight="1" x14ac:dyDescent="0.2">
      <c r="A2" s="24"/>
      <c r="B2" s="24"/>
      <c r="N2" s="25"/>
      <c r="O2" s="25"/>
      <c r="P2" s="25"/>
      <c r="Q2" s="25"/>
      <c r="R2" s="25"/>
      <c r="S2" s="25"/>
      <c r="T2" s="20"/>
      <c r="U2" s="20"/>
      <c r="V2" s="20"/>
    </row>
    <row r="3" spans="1:35" ht="11.25" customHeight="1" x14ac:dyDescent="0.2">
      <c r="A3" s="24"/>
      <c r="B3" s="24"/>
      <c r="N3" s="25"/>
      <c r="O3" s="25"/>
      <c r="P3" s="25"/>
      <c r="Q3" s="25"/>
      <c r="R3" s="25"/>
      <c r="S3" s="25"/>
      <c r="T3" s="20"/>
      <c r="U3" s="20"/>
      <c r="V3" s="20"/>
    </row>
    <row r="4" spans="1:35" ht="11.25" customHeight="1" x14ac:dyDescent="0.2">
      <c r="A4" s="24"/>
      <c r="B4" s="24"/>
      <c r="N4" s="25"/>
      <c r="O4" s="25"/>
      <c r="P4" s="25"/>
      <c r="Q4" s="25"/>
      <c r="R4" s="25"/>
      <c r="S4" s="25"/>
      <c r="T4" s="20"/>
      <c r="U4" s="20"/>
      <c r="V4" s="20"/>
    </row>
    <row r="5" spans="1:35" ht="11.25" customHeight="1" x14ac:dyDescent="0.2">
      <c r="A5" s="24"/>
      <c r="B5" s="24"/>
      <c r="N5" s="25"/>
      <c r="O5" s="25"/>
      <c r="P5" s="25"/>
      <c r="Q5" s="25"/>
      <c r="R5" s="25"/>
      <c r="S5" s="25"/>
      <c r="T5" s="20"/>
      <c r="U5" s="20"/>
      <c r="V5" s="20"/>
    </row>
    <row r="6" spans="1:35" ht="15" x14ac:dyDescent="0.25">
      <c r="A6" s="24"/>
      <c r="B6" s="24"/>
      <c r="C6" s="19"/>
      <c r="D6"/>
      <c r="E6"/>
      <c r="F6"/>
      <c r="N6" s="25"/>
      <c r="O6" s="25"/>
      <c r="P6" s="25"/>
      <c r="Q6" s="25"/>
      <c r="R6" s="25"/>
      <c r="S6" s="25"/>
      <c r="T6" s="20"/>
      <c r="U6" s="20"/>
      <c r="V6" s="20"/>
    </row>
    <row r="7" spans="1:35" ht="11.25" customHeight="1" x14ac:dyDescent="0.2">
      <c r="A7" s="24"/>
      <c r="B7" s="24"/>
      <c r="N7" s="25"/>
      <c r="O7" s="25"/>
      <c r="P7" s="25"/>
      <c r="Q7" s="25"/>
      <c r="R7" s="25"/>
      <c r="S7" s="25"/>
      <c r="T7" s="20"/>
      <c r="U7" s="20"/>
      <c r="V7" s="20"/>
    </row>
    <row r="8" spans="1:35" ht="11.25" customHeight="1" x14ac:dyDescent="0.2">
      <c r="A8" s="24"/>
      <c r="B8" s="24"/>
      <c r="N8" s="25"/>
      <c r="O8" s="25"/>
      <c r="P8" s="25"/>
      <c r="Q8" s="25"/>
      <c r="R8" s="25"/>
      <c r="S8" s="25"/>
      <c r="T8" s="20"/>
      <c r="U8" s="20"/>
      <c r="V8" s="20"/>
    </row>
    <row r="9" spans="1:35" ht="11.25" customHeight="1" x14ac:dyDescent="0.2">
      <c r="A9" s="24"/>
      <c r="B9" s="24"/>
      <c r="N9" s="25"/>
      <c r="O9" s="25"/>
      <c r="P9" s="25"/>
      <c r="Q9" s="25"/>
      <c r="R9" s="25"/>
      <c r="S9" s="25"/>
      <c r="T9" s="20"/>
      <c r="U9" s="20"/>
      <c r="V9" s="20"/>
    </row>
    <row r="12" spans="1:35" x14ac:dyDescent="0.2">
      <c r="A12" s="26" t="s">
        <v>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35" x14ac:dyDescent="0.2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35" ht="10.5" customHeight="1" thickBot="1" x14ac:dyDescent="0.25">
      <c r="A14" s="28" t="s">
        <v>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35" ht="12" hidden="1" thickBot="1" x14ac:dyDescent="0.25">
      <c r="AI15" s="1" t="s">
        <v>43</v>
      </c>
    </row>
    <row r="16" spans="1:35" x14ac:dyDescent="0.2">
      <c r="A16" s="29" t="s">
        <v>3</v>
      </c>
      <c r="B16" s="31" t="s">
        <v>4</v>
      </c>
      <c r="C16" s="31" t="s">
        <v>5</v>
      </c>
      <c r="D16" s="31" t="s">
        <v>6</v>
      </c>
      <c r="E16" s="31" t="s">
        <v>7</v>
      </c>
      <c r="F16" s="31" t="s">
        <v>8</v>
      </c>
      <c r="G16" s="31" t="s">
        <v>9</v>
      </c>
      <c r="H16" s="31" t="s">
        <v>10</v>
      </c>
      <c r="I16" s="31" t="s">
        <v>11</v>
      </c>
      <c r="J16" s="31" t="s">
        <v>12</v>
      </c>
      <c r="K16" s="31" t="s">
        <v>13</v>
      </c>
      <c r="L16" s="31" t="s">
        <v>14</v>
      </c>
      <c r="M16" s="31" t="s">
        <v>15</v>
      </c>
      <c r="N16" s="31" t="s">
        <v>36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 t="s">
        <v>37</v>
      </c>
      <c r="AE16" s="31" t="s">
        <v>38</v>
      </c>
      <c r="AF16" s="31" t="s">
        <v>39</v>
      </c>
      <c r="AG16" s="31" t="s">
        <v>40</v>
      </c>
      <c r="AH16" s="31" t="s">
        <v>41</v>
      </c>
      <c r="AI16" s="34" t="s">
        <v>42</v>
      </c>
    </row>
    <row r="17" spans="1:37" ht="65.25" customHeight="1" x14ac:dyDescent="0.2">
      <c r="A17" s="30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2" t="s">
        <v>16</v>
      </c>
      <c r="O17" s="2" t="s">
        <v>18</v>
      </c>
      <c r="P17" s="32" t="s">
        <v>23</v>
      </c>
      <c r="Q17" s="32"/>
      <c r="R17" s="32"/>
      <c r="S17" s="32" t="s">
        <v>24</v>
      </c>
      <c r="T17" s="2" t="s">
        <v>25</v>
      </c>
      <c r="U17" s="32" t="s">
        <v>29</v>
      </c>
      <c r="V17" s="32"/>
      <c r="W17" s="32" t="s">
        <v>24</v>
      </c>
      <c r="X17" s="2" t="s">
        <v>30</v>
      </c>
      <c r="Y17" s="2" t="s">
        <v>31</v>
      </c>
      <c r="Z17" s="2" t="s">
        <v>32</v>
      </c>
      <c r="AA17" s="32" t="s">
        <v>35</v>
      </c>
      <c r="AB17" s="32"/>
      <c r="AC17" s="32" t="s">
        <v>24</v>
      </c>
      <c r="AD17" s="32"/>
      <c r="AE17" s="32"/>
      <c r="AF17" s="32"/>
      <c r="AG17" s="32"/>
      <c r="AH17" s="32"/>
      <c r="AI17" s="35"/>
    </row>
    <row r="18" spans="1:37" ht="33.75" x14ac:dyDescent="0.2">
      <c r="A18" s="30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" t="s">
        <v>17</v>
      </c>
      <c r="O18" s="3" t="s">
        <v>19</v>
      </c>
      <c r="P18" s="3" t="s">
        <v>20</v>
      </c>
      <c r="Q18" s="3" t="s">
        <v>21</v>
      </c>
      <c r="R18" s="3" t="s">
        <v>22</v>
      </c>
      <c r="S18" s="32"/>
      <c r="T18" s="3" t="s">
        <v>26</v>
      </c>
      <c r="U18" s="3" t="s">
        <v>27</v>
      </c>
      <c r="V18" s="3" t="s">
        <v>28</v>
      </c>
      <c r="W18" s="32"/>
      <c r="X18" s="3" t="s">
        <v>17</v>
      </c>
      <c r="Y18" s="3" t="s">
        <v>27</v>
      </c>
      <c r="Z18" s="3" t="s">
        <v>17</v>
      </c>
      <c r="AA18" s="3" t="s">
        <v>33</v>
      </c>
      <c r="AB18" s="3" t="s">
        <v>34</v>
      </c>
      <c r="AC18" s="32"/>
      <c r="AD18" s="32"/>
      <c r="AE18" s="32"/>
      <c r="AF18" s="32"/>
      <c r="AG18" s="32"/>
      <c r="AH18" s="32"/>
      <c r="AI18" s="35"/>
    </row>
    <row r="19" spans="1:37" x14ac:dyDescent="0.2">
      <c r="A19" s="10"/>
      <c r="B19" s="33" t="s">
        <v>44</v>
      </c>
      <c r="C19" s="33"/>
      <c r="D19" s="5"/>
      <c r="E19" s="5"/>
      <c r="F19" s="5">
        <v>1.5</v>
      </c>
      <c r="G19" s="5"/>
      <c r="H19" s="5"/>
      <c r="I19" s="5"/>
      <c r="J19" s="5">
        <v>246519.21100000001</v>
      </c>
      <c r="K19" s="5"/>
      <c r="L19" s="5">
        <v>61629.802000000003</v>
      </c>
      <c r="M19" s="5">
        <v>308149.01299999998</v>
      </c>
      <c r="N19" s="5"/>
      <c r="O19" s="5"/>
      <c r="P19" s="5"/>
      <c r="Q19" s="5"/>
      <c r="R19" s="5"/>
      <c r="S19" s="5">
        <v>0</v>
      </c>
      <c r="T19" s="5"/>
      <c r="U19" s="5">
        <v>21756.249</v>
      </c>
      <c r="V19" s="5">
        <v>39873.553</v>
      </c>
      <c r="W19" s="5">
        <v>61629.802000000003</v>
      </c>
      <c r="X19" s="5"/>
      <c r="Y19" s="5"/>
      <c r="Z19" s="5"/>
      <c r="AA19" s="5">
        <v>10878.125</v>
      </c>
      <c r="AB19" s="5">
        <v>19936.776999999998</v>
      </c>
      <c r="AC19" s="5">
        <v>30814.901999999998</v>
      </c>
      <c r="AD19" s="5">
        <v>92444.703999999998</v>
      </c>
      <c r="AE19" s="6">
        <v>400594</v>
      </c>
      <c r="AF19" s="8"/>
      <c r="AG19" s="6">
        <v>4807128</v>
      </c>
      <c r="AH19" s="5">
        <v>616298.02500000002</v>
      </c>
      <c r="AI19" s="11">
        <v>5423426</v>
      </c>
    </row>
    <row r="20" spans="1:37" ht="19.5" customHeight="1" x14ac:dyDescent="0.2">
      <c r="A20" s="12">
        <v>1</v>
      </c>
      <c r="B20" s="4" t="s">
        <v>45</v>
      </c>
      <c r="C20" s="4" t="s">
        <v>46</v>
      </c>
      <c r="D20" s="4"/>
      <c r="E20" s="4"/>
      <c r="F20" s="4">
        <v>1</v>
      </c>
      <c r="G20" s="4" t="s">
        <v>47</v>
      </c>
      <c r="H20" s="4" t="s">
        <v>48</v>
      </c>
      <c r="I20" s="4">
        <v>5.15</v>
      </c>
      <c r="J20" s="4">
        <v>159494.21249999999</v>
      </c>
      <c r="K20" s="4">
        <v>1.75</v>
      </c>
      <c r="L20" s="4">
        <v>39873.553</v>
      </c>
      <c r="M20" s="4">
        <v>199367.76549999998</v>
      </c>
      <c r="N20" s="4"/>
      <c r="O20" s="4"/>
      <c r="P20" s="4"/>
      <c r="Q20" s="4"/>
      <c r="R20" s="4"/>
      <c r="S20" s="4">
        <v>0</v>
      </c>
      <c r="T20" s="4"/>
      <c r="U20" s="4"/>
      <c r="V20" s="4">
        <v>39873.553</v>
      </c>
      <c r="W20" s="4">
        <v>39873.553</v>
      </c>
      <c r="X20" s="4"/>
      <c r="Y20" s="4"/>
      <c r="Z20" s="4"/>
      <c r="AA20" s="4"/>
      <c r="AB20" s="4">
        <v>19936.776999999998</v>
      </c>
      <c r="AC20" s="4">
        <v>19936.776999999998</v>
      </c>
      <c r="AD20" s="4">
        <v>59810.33</v>
      </c>
      <c r="AE20" s="7">
        <v>259178</v>
      </c>
      <c r="AF20" s="9">
        <v>12</v>
      </c>
      <c r="AG20" s="7">
        <v>3110136</v>
      </c>
      <c r="AH20" s="4">
        <v>398735.53100000002</v>
      </c>
      <c r="AI20" s="13">
        <v>3508872</v>
      </c>
    </row>
    <row r="21" spans="1:37" ht="39" customHeight="1" x14ac:dyDescent="0.2">
      <c r="A21" s="12">
        <v>2</v>
      </c>
      <c r="B21" s="4" t="s">
        <v>49</v>
      </c>
      <c r="C21" s="4" t="s">
        <v>50</v>
      </c>
      <c r="D21" s="4"/>
      <c r="E21" s="4"/>
      <c r="F21" s="4">
        <v>0.5</v>
      </c>
      <c r="G21" s="4" t="s">
        <v>51</v>
      </c>
      <c r="H21" s="4" t="s">
        <v>52</v>
      </c>
      <c r="I21" s="4">
        <v>5.62</v>
      </c>
      <c r="J21" s="4">
        <v>87024.997500000012</v>
      </c>
      <c r="K21" s="4">
        <v>1.75</v>
      </c>
      <c r="L21" s="4">
        <v>21756.249</v>
      </c>
      <c r="M21" s="4">
        <v>108781.24650000001</v>
      </c>
      <c r="N21" s="4"/>
      <c r="O21" s="4"/>
      <c r="P21" s="4"/>
      <c r="Q21" s="4"/>
      <c r="R21" s="4"/>
      <c r="S21" s="4">
        <v>0</v>
      </c>
      <c r="T21" s="4"/>
      <c r="U21" s="4">
        <v>21756.249</v>
      </c>
      <c r="V21" s="4"/>
      <c r="W21" s="4">
        <v>21756.249</v>
      </c>
      <c r="X21" s="4"/>
      <c r="Y21" s="4"/>
      <c r="Z21" s="4"/>
      <c r="AA21" s="4">
        <v>10878.125</v>
      </c>
      <c r="AB21" s="4"/>
      <c r="AC21" s="4">
        <v>10878.125</v>
      </c>
      <c r="AD21" s="4">
        <v>32634.374</v>
      </c>
      <c r="AE21" s="7">
        <v>141416</v>
      </c>
      <c r="AF21" s="9">
        <v>12</v>
      </c>
      <c r="AG21" s="7">
        <v>1696992</v>
      </c>
      <c r="AH21" s="4">
        <v>217562.49400000001</v>
      </c>
      <c r="AI21" s="13">
        <v>1914554</v>
      </c>
    </row>
    <row r="22" spans="1:37" ht="19.5" customHeight="1" x14ac:dyDescent="0.2">
      <c r="A22" s="10"/>
      <c r="B22" s="33" t="s">
        <v>53</v>
      </c>
      <c r="C22" s="33"/>
      <c r="D22" s="5"/>
      <c r="E22" s="5"/>
      <c r="F22" s="5">
        <v>2</v>
      </c>
      <c r="G22" s="5"/>
      <c r="H22" s="5"/>
      <c r="I22" s="5"/>
      <c r="J22" s="5">
        <v>239551.01699999999</v>
      </c>
      <c r="K22" s="5"/>
      <c r="L22" s="5">
        <v>59887.754999999997</v>
      </c>
      <c r="M22" s="5">
        <v>299438.772</v>
      </c>
      <c r="N22" s="5"/>
      <c r="O22" s="5">
        <v>5309.1</v>
      </c>
      <c r="P22" s="5"/>
      <c r="Q22" s="5"/>
      <c r="R22" s="5"/>
      <c r="S22" s="5">
        <v>0</v>
      </c>
      <c r="T22" s="5"/>
      <c r="U22" s="5">
        <v>59887.754999999997</v>
      </c>
      <c r="V22" s="5">
        <v>0</v>
      </c>
      <c r="W22" s="5">
        <v>59887.754999999997</v>
      </c>
      <c r="X22" s="5"/>
      <c r="Y22" s="5"/>
      <c r="Z22" s="5"/>
      <c r="AA22" s="5">
        <v>29943.877</v>
      </c>
      <c r="AB22" s="5">
        <v>0</v>
      </c>
      <c r="AC22" s="5">
        <v>29943.877</v>
      </c>
      <c r="AD22" s="5">
        <v>95140.732000000004</v>
      </c>
      <c r="AE22" s="6">
        <v>394580</v>
      </c>
      <c r="AF22" s="8"/>
      <c r="AG22" s="6">
        <v>4734960</v>
      </c>
      <c r="AH22" s="5">
        <v>598877.54099999997</v>
      </c>
      <c r="AI22" s="11">
        <v>5333837</v>
      </c>
      <c r="AK22" s="22">
        <f>AH19+AH22</f>
        <v>1215175.5660000001</v>
      </c>
    </row>
    <row r="23" spans="1:37" ht="19.5" customHeight="1" x14ac:dyDescent="0.2">
      <c r="A23" s="12">
        <v>3</v>
      </c>
      <c r="B23" s="4" t="s">
        <v>54</v>
      </c>
      <c r="C23" s="4" t="s">
        <v>55</v>
      </c>
      <c r="D23" s="4"/>
      <c r="E23" s="4"/>
      <c r="F23" s="4">
        <v>0.5</v>
      </c>
      <c r="G23" s="4" t="s">
        <v>56</v>
      </c>
      <c r="H23" s="4" t="s">
        <v>57</v>
      </c>
      <c r="I23" s="4">
        <v>3.69</v>
      </c>
      <c r="J23" s="4">
        <v>57139.188749999987</v>
      </c>
      <c r="K23" s="4">
        <v>1.75</v>
      </c>
      <c r="L23" s="4">
        <v>14284.797</v>
      </c>
      <c r="M23" s="4">
        <v>71423.985749999993</v>
      </c>
      <c r="N23" s="4"/>
      <c r="O23" s="4"/>
      <c r="P23" s="4"/>
      <c r="Q23" s="4"/>
      <c r="R23" s="4"/>
      <c r="S23" s="4">
        <v>0</v>
      </c>
      <c r="T23" s="4"/>
      <c r="U23" s="4">
        <v>14284.797</v>
      </c>
      <c r="V23" s="4"/>
      <c r="W23" s="4">
        <v>14284.797</v>
      </c>
      <c r="X23" s="4"/>
      <c r="Y23" s="4"/>
      <c r="Z23" s="4"/>
      <c r="AA23" s="4">
        <v>7142.3990000000003</v>
      </c>
      <c r="AB23" s="4"/>
      <c r="AC23" s="4">
        <v>7142.3990000000003</v>
      </c>
      <c r="AD23" s="4">
        <v>21427.196</v>
      </c>
      <c r="AE23" s="7">
        <v>92851</v>
      </c>
      <c r="AF23" s="9">
        <v>12</v>
      </c>
      <c r="AG23" s="7">
        <v>1114212</v>
      </c>
      <c r="AH23" s="4">
        <v>142847.97200000001</v>
      </c>
      <c r="AI23" s="13">
        <v>1257060</v>
      </c>
    </row>
    <row r="24" spans="1:37" ht="30" customHeight="1" x14ac:dyDescent="0.2">
      <c r="A24" s="12">
        <v>4</v>
      </c>
      <c r="B24" s="4" t="s">
        <v>58</v>
      </c>
      <c r="C24" s="4" t="s">
        <v>59</v>
      </c>
      <c r="D24" s="4"/>
      <c r="E24" s="4"/>
      <c r="F24" s="4">
        <v>0.5</v>
      </c>
      <c r="G24" s="4" t="s">
        <v>60</v>
      </c>
      <c r="H24" s="4" t="s">
        <v>57</v>
      </c>
      <c r="I24" s="4">
        <v>3.45</v>
      </c>
      <c r="J24" s="4">
        <v>53422.818750000013</v>
      </c>
      <c r="K24" s="4">
        <v>1.75</v>
      </c>
      <c r="L24" s="4">
        <v>13355.705</v>
      </c>
      <c r="M24" s="4">
        <v>66778.523750000008</v>
      </c>
      <c r="N24" s="4"/>
      <c r="O24" s="4"/>
      <c r="P24" s="4"/>
      <c r="Q24" s="4"/>
      <c r="R24" s="4"/>
      <c r="S24" s="4">
        <v>0</v>
      </c>
      <c r="T24" s="4"/>
      <c r="U24" s="4">
        <v>13355.705</v>
      </c>
      <c r="V24" s="4"/>
      <c r="W24" s="4">
        <v>13355.705</v>
      </c>
      <c r="X24" s="4"/>
      <c r="Y24" s="4"/>
      <c r="Z24" s="4"/>
      <c r="AA24" s="4">
        <v>6677.8519999999999</v>
      </c>
      <c r="AB24" s="4"/>
      <c r="AC24" s="4">
        <v>6677.8519999999999</v>
      </c>
      <c r="AD24" s="4">
        <v>20033.557000000001</v>
      </c>
      <c r="AE24" s="7">
        <v>86812</v>
      </c>
      <c r="AF24" s="9">
        <v>12</v>
      </c>
      <c r="AG24" s="7">
        <v>1041744</v>
      </c>
      <c r="AH24" s="4">
        <v>133557.04699999999</v>
      </c>
      <c r="AI24" s="13">
        <v>1175301</v>
      </c>
    </row>
    <row r="25" spans="1:37" ht="19.5" customHeight="1" x14ac:dyDescent="0.2">
      <c r="A25" s="12">
        <v>5</v>
      </c>
      <c r="B25" s="4" t="s">
        <v>61</v>
      </c>
      <c r="C25" s="4" t="s">
        <v>62</v>
      </c>
      <c r="D25" s="4"/>
      <c r="E25" s="4"/>
      <c r="F25" s="4">
        <v>0.5</v>
      </c>
      <c r="G25" s="4" t="s">
        <v>63</v>
      </c>
      <c r="H25" s="4" t="s">
        <v>64</v>
      </c>
      <c r="I25" s="4">
        <v>4.1900000000000004</v>
      </c>
      <c r="J25" s="4">
        <v>64881.626250000001</v>
      </c>
      <c r="K25" s="4">
        <v>1.75</v>
      </c>
      <c r="L25" s="4">
        <v>16220.406999999999</v>
      </c>
      <c r="M25" s="4">
        <v>81102.033250000008</v>
      </c>
      <c r="N25" s="4"/>
      <c r="O25" s="4"/>
      <c r="P25" s="4"/>
      <c r="Q25" s="4"/>
      <c r="R25" s="4"/>
      <c r="S25" s="4">
        <v>0</v>
      </c>
      <c r="T25" s="4"/>
      <c r="U25" s="4">
        <v>16220.406999999999</v>
      </c>
      <c r="V25" s="4"/>
      <c r="W25" s="4">
        <v>16220.406999999999</v>
      </c>
      <c r="X25" s="4"/>
      <c r="Y25" s="4"/>
      <c r="Z25" s="4"/>
      <c r="AA25" s="4">
        <v>8110.2030000000004</v>
      </c>
      <c r="AB25" s="4"/>
      <c r="AC25" s="4">
        <v>8110.2030000000004</v>
      </c>
      <c r="AD25" s="4">
        <v>24330.61</v>
      </c>
      <c r="AE25" s="7">
        <v>105433</v>
      </c>
      <c r="AF25" s="9">
        <v>12</v>
      </c>
      <c r="AG25" s="7">
        <v>1265196</v>
      </c>
      <c r="AH25" s="4">
        <v>162204.06599999999</v>
      </c>
      <c r="AI25" s="13">
        <v>1427400</v>
      </c>
    </row>
    <row r="26" spans="1:37" ht="19.5" customHeight="1" x14ac:dyDescent="0.2">
      <c r="A26" s="12">
        <v>6</v>
      </c>
      <c r="B26" s="4" t="s">
        <v>65</v>
      </c>
      <c r="C26" s="4" t="s">
        <v>66</v>
      </c>
      <c r="D26" s="4" t="s">
        <v>67</v>
      </c>
      <c r="E26" s="4"/>
      <c r="F26" s="4">
        <v>0.5</v>
      </c>
      <c r="G26" s="4" t="s">
        <v>68</v>
      </c>
      <c r="H26" s="4" t="s">
        <v>69</v>
      </c>
      <c r="I26" s="4">
        <v>4.1399999999999997</v>
      </c>
      <c r="J26" s="4">
        <v>64107.382499999992</v>
      </c>
      <c r="K26" s="4">
        <v>1.75</v>
      </c>
      <c r="L26" s="4">
        <v>16026.846</v>
      </c>
      <c r="M26" s="4">
        <v>80134.228499999997</v>
      </c>
      <c r="N26" s="4"/>
      <c r="O26" s="4">
        <v>5309.1</v>
      </c>
      <c r="P26" s="4"/>
      <c r="Q26" s="4"/>
      <c r="R26" s="4"/>
      <c r="S26" s="4">
        <v>0</v>
      </c>
      <c r="T26" s="4"/>
      <c r="U26" s="4">
        <v>16026.846</v>
      </c>
      <c r="V26" s="4"/>
      <c r="W26" s="4">
        <v>16026.846</v>
      </c>
      <c r="X26" s="4"/>
      <c r="Y26" s="4"/>
      <c r="Z26" s="4"/>
      <c r="AA26" s="4">
        <v>8013.4229999999998</v>
      </c>
      <c r="AB26" s="4"/>
      <c r="AC26" s="4">
        <v>8013.4229999999998</v>
      </c>
      <c r="AD26" s="4">
        <v>29349.368999999999</v>
      </c>
      <c r="AE26" s="7">
        <v>109484</v>
      </c>
      <c r="AF26" s="9">
        <v>12</v>
      </c>
      <c r="AG26" s="7">
        <v>1313808</v>
      </c>
      <c r="AH26" s="4">
        <v>160268.45600000001</v>
      </c>
      <c r="AI26" s="13">
        <v>1474076</v>
      </c>
    </row>
    <row r="27" spans="1:37" ht="19.5" customHeight="1" x14ac:dyDescent="0.2">
      <c r="A27" s="10"/>
      <c r="B27" s="33" t="s">
        <v>70</v>
      </c>
      <c r="C27" s="33"/>
      <c r="D27" s="5"/>
      <c r="E27" s="5"/>
      <c r="F27" s="5">
        <v>1</v>
      </c>
      <c r="G27" s="5"/>
      <c r="H27" s="5"/>
      <c r="I27" s="5"/>
      <c r="J27" s="5">
        <v>74553.036999999997</v>
      </c>
      <c r="K27" s="5"/>
      <c r="L27" s="5">
        <v>9632.0349999999999</v>
      </c>
      <c r="M27" s="5">
        <v>84185.072</v>
      </c>
      <c r="N27" s="5">
        <v>2654.55</v>
      </c>
      <c r="O27" s="5">
        <v>0</v>
      </c>
      <c r="P27" s="5"/>
      <c r="Q27" s="5"/>
      <c r="R27" s="5"/>
      <c r="S27" s="5">
        <v>0</v>
      </c>
      <c r="T27" s="5"/>
      <c r="U27" s="5">
        <v>16837.014999999999</v>
      </c>
      <c r="V27" s="5">
        <v>0</v>
      </c>
      <c r="W27" s="5">
        <v>16837.014999999999</v>
      </c>
      <c r="X27" s="5"/>
      <c r="Y27" s="5"/>
      <c r="Z27" s="5"/>
      <c r="AA27" s="5">
        <v>8418.5069999999996</v>
      </c>
      <c r="AB27" s="5">
        <v>0</v>
      </c>
      <c r="AC27" s="5">
        <v>8418.5069999999996</v>
      </c>
      <c r="AD27" s="5">
        <v>27910.072</v>
      </c>
      <c r="AE27" s="6">
        <v>112095</v>
      </c>
      <c r="AF27" s="8"/>
      <c r="AG27" s="6">
        <v>1345140</v>
      </c>
      <c r="AH27" s="5">
        <v>168370.14300000001</v>
      </c>
      <c r="AI27" s="11">
        <v>1513510</v>
      </c>
    </row>
    <row r="28" spans="1:37" ht="19.5" customHeight="1" x14ac:dyDescent="0.2">
      <c r="A28" s="12">
        <v>7</v>
      </c>
      <c r="B28" s="4" t="s">
        <v>71</v>
      </c>
      <c r="C28" s="4" t="s">
        <v>72</v>
      </c>
      <c r="D28" s="4"/>
      <c r="E28" s="4"/>
      <c r="F28" s="4">
        <v>0.5</v>
      </c>
      <c r="G28" s="4" t="s">
        <v>73</v>
      </c>
      <c r="H28" s="4" t="s">
        <v>74</v>
      </c>
      <c r="I28" s="4">
        <v>3.54</v>
      </c>
      <c r="J28" s="4">
        <v>38528.138700000003</v>
      </c>
      <c r="K28" s="4">
        <v>1.23</v>
      </c>
      <c r="L28" s="4">
        <v>9632.0349999999999</v>
      </c>
      <c r="M28" s="4">
        <v>48160.173699999999</v>
      </c>
      <c r="N28" s="4">
        <v>2654.55</v>
      </c>
      <c r="O28" s="4"/>
      <c r="P28" s="4"/>
      <c r="Q28" s="4"/>
      <c r="R28" s="4"/>
      <c r="S28" s="4">
        <v>0</v>
      </c>
      <c r="T28" s="4"/>
      <c r="U28" s="4">
        <v>9632.0349999999999</v>
      </c>
      <c r="V28" s="4"/>
      <c r="W28" s="4">
        <v>9632.0349999999999</v>
      </c>
      <c r="X28" s="4"/>
      <c r="Y28" s="4"/>
      <c r="Z28" s="4"/>
      <c r="AA28" s="4">
        <v>4816.0169999999998</v>
      </c>
      <c r="AB28" s="4"/>
      <c r="AC28" s="4">
        <v>4816.0169999999998</v>
      </c>
      <c r="AD28" s="4">
        <v>17102.601999999999</v>
      </c>
      <c r="AE28" s="7">
        <v>65263</v>
      </c>
      <c r="AF28" s="9">
        <v>12</v>
      </c>
      <c r="AG28" s="7">
        <v>783156</v>
      </c>
      <c r="AH28" s="4">
        <v>96320.346999999994</v>
      </c>
      <c r="AI28" s="13">
        <v>879476</v>
      </c>
      <c r="AK28" s="22">
        <f>AH27+AH30+AH32</f>
        <v>598927.53600000008</v>
      </c>
    </row>
    <row r="29" spans="1:37" ht="19.5" customHeight="1" x14ac:dyDescent="0.2">
      <c r="A29" s="12">
        <v>8</v>
      </c>
      <c r="B29" s="4" t="s">
        <v>75</v>
      </c>
      <c r="C29" s="4" t="s">
        <v>76</v>
      </c>
      <c r="D29" s="4"/>
      <c r="E29" s="4"/>
      <c r="F29" s="4">
        <v>0.5</v>
      </c>
      <c r="G29" s="4" t="s">
        <v>77</v>
      </c>
      <c r="H29" s="4" t="s">
        <v>74</v>
      </c>
      <c r="I29" s="4">
        <v>3.31</v>
      </c>
      <c r="J29" s="4">
        <v>36024.898050000003</v>
      </c>
      <c r="K29" s="4">
        <v>1.23</v>
      </c>
      <c r="L29" s="4"/>
      <c r="M29" s="4">
        <v>36024.898050000003</v>
      </c>
      <c r="N29" s="4"/>
      <c r="O29" s="4"/>
      <c r="P29" s="4"/>
      <c r="Q29" s="4"/>
      <c r="R29" s="4"/>
      <c r="S29" s="4">
        <v>0</v>
      </c>
      <c r="T29" s="4"/>
      <c r="U29" s="4">
        <v>7204.98</v>
      </c>
      <c r="V29" s="4"/>
      <c r="W29" s="4">
        <v>7204.98</v>
      </c>
      <c r="X29" s="4"/>
      <c r="Y29" s="4"/>
      <c r="Z29" s="4"/>
      <c r="AA29" s="4">
        <v>3602.49</v>
      </c>
      <c r="AB29" s="4"/>
      <c r="AC29" s="4">
        <v>3602.49</v>
      </c>
      <c r="AD29" s="4">
        <v>10807.47</v>
      </c>
      <c r="AE29" s="7">
        <v>46832</v>
      </c>
      <c r="AF29" s="9">
        <v>12</v>
      </c>
      <c r="AG29" s="7">
        <v>561984</v>
      </c>
      <c r="AH29" s="4">
        <v>72049.796000000002</v>
      </c>
      <c r="AI29" s="13">
        <v>634034</v>
      </c>
    </row>
    <row r="30" spans="1:37" ht="19.5" customHeight="1" x14ac:dyDescent="0.2">
      <c r="A30" s="10"/>
      <c r="B30" s="33" t="s">
        <v>78</v>
      </c>
      <c r="C30" s="33"/>
      <c r="D30" s="5"/>
      <c r="E30" s="5"/>
      <c r="F30" s="5">
        <v>0.5</v>
      </c>
      <c r="G30" s="5"/>
      <c r="H30" s="5"/>
      <c r="I30" s="5"/>
      <c r="J30" s="5">
        <v>32433.292000000001</v>
      </c>
      <c r="K30" s="5"/>
      <c r="L30" s="5">
        <v>0</v>
      </c>
      <c r="M30" s="5">
        <v>32433.292000000001</v>
      </c>
      <c r="N30" s="5">
        <v>0</v>
      </c>
      <c r="O30" s="5">
        <v>0</v>
      </c>
      <c r="P30" s="5"/>
      <c r="Q30" s="5"/>
      <c r="R30" s="5"/>
      <c r="S30" s="5">
        <v>0</v>
      </c>
      <c r="T30" s="5"/>
      <c r="U30" s="5">
        <v>6486.6580000000004</v>
      </c>
      <c r="V30" s="5">
        <v>0</v>
      </c>
      <c r="W30" s="5">
        <v>6486.6580000000004</v>
      </c>
      <c r="X30" s="5"/>
      <c r="Y30" s="5"/>
      <c r="Z30" s="5"/>
      <c r="AA30" s="5">
        <v>3243.3290000000002</v>
      </c>
      <c r="AB30" s="5">
        <v>0</v>
      </c>
      <c r="AC30" s="5">
        <v>3243.3290000000002</v>
      </c>
      <c r="AD30" s="5">
        <v>9729.9869999999992</v>
      </c>
      <c r="AE30" s="6">
        <v>42163</v>
      </c>
      <c r="AF30" s="8"/>
      <c r="AG30" s="6">
        <v>505956</v>
      </c>
      <c r="AH30" s="5">
        <v>64866.584000000003</v>
      </c>
      <c r="AI30" s="11">
        <v>570823</v>
      </c>
    </row>
    <row r="31" spans="1:37" ht="19.5" customHeight="1" x14ac:dyDescent="0.2">
      <c r="A31" s="12">
        <v>9</v>
      </c>
      <c r="B31" s="4" t="s">
        <v>65</v>
      </c>
      <c r="C31" s="4" t="s">
        <v>79</v>
      </c>
      <c r="D31" s="4" t="s">
        <v>67</v>
      </c>
      <c r="E31" s="4"/>
      <c r="F31" s="4">
        <v>0.5</v>
      </c>
      <c r="G31" s="4" t="s">
        <v>68</v>
      </c>
      <c r="H31" s="4" t="s">
        <v>80</v>
      </c>
      <c r="I31" s="4">
        <v>2.98</v>
      </c>
      <c r="J31" s="4">
        <v>32433.2919</v>
      </c>
      <c r="K31" s="4">
        <v>1.23</v>
      </c>
      <c r="L31" s="4"/>
      <c r="M31" s="4">
        <v>32433.2919</v>
      </c>
      <c r="N31" s="4"/>
      <c r="O31" s="4"/>
      <c r="P31" s="4"/>
      <c r="Q31" s="4"/>
      <c r="R31" s="4"/>
      <c r="S31" s="4">
        <v>0</v>
      </c>
      <c r="T31" s="4"/>
      <c r="U31" s="4">
        <v>6486.6580000000004</v>
      </c>
      <c r="V31" s="4"/>
      <c r="W31" s="4">
        <v>6486.6580000000004</v>
      </c>
      <c r="X31" s="4"/>
      <c r="Y31" s="4"/>
      <c r="Z31" s="4"/>
      <c r="AA31" s="4">
        <v>3243.3290000000002</v>
      </c>
      <c r="AB31" s="4"/>
      <c r="AC31" s="4">
        <v>3243.3290000000002</v>
      </c>
      <c r="AD31" s="4">
        <v>9729.987000000001</v>
      </c>
      <c r="AE31" s="7">
        <v>42163</v>
      </c>
      <c r="AF31" s="9">
        <v>12</v>
      </c>
      <c r="AG31" s="7">
        <v>505956</v>
      </c>
      <c r="AH31" s="4">
        <v>64866.584000000003</v>
      </c>
      <c r="AI31" s="13">
        <v>570823</v>
      </c>
    </row>
    <row r="32" spans="1:37" ht="19.5" customHeight="1" x14ac:dyDescent="0.2">
      <c r="A32" s="10"/>
      <c r="B32" s="33" t="s">
        <v>81</v>
      </c>
      <c r="C32" s="33"/>
      <c r="D32" s="5"/>
      <c r="E32" s="5"/>
      <c r="F32" s="5">
        <v>7</v>
      </c>
      <c r="G32" s="5"/>
      <c r="H32" s="5"/>
      <c r="I32" s="5"/>
      <c r="J32" s="5">
        <v>427509.96899999998</v>
      </c>
      <c r="K32" s="5"/>
      <c r="L32" s="5">
        <v>0</v>
      </c>
      <c r="M32" s="5">
        <v>427509.96899999998</v>
      </c>
      <c r="N32" s="5">
        <v>0</v>
      </c>
      <c r="O32" s="5">
        <v>0</v>
      </c>
      <c r="P32" s="5">
        <v>7402.8440000000001</v>
      </c>
      <c r="Q32" s="5">
        <v>43322.28</v>
      </c>
      <c r="R32" s="5">
        <v>14806.925999999999</v>
      </c>
      <c r="S32" s="5">
        <v>65532.05</v>
      </c>
      <c r="T32" s="5">
        <v>29247.18</v>
      </c>
      <c r="U32" s="5">
        <v>49324.724000000002</v>
      </c>
      <c r="V32" s="5">
        <v>36177.269999999997</v>
      </c>
      <c r="W32" s="5">
        <v>85501.994000000006</v>
      </c>
      <c r="X32" s="5">
        <v>2654.55</v>
      </c>
      <c r="Y32" s="5">
        <v>3539.4</v>
      </c>
      <c r="Z32" s="5">
        <v>5309.1</v>
      </c>
      <c r="AA32" s="5">
        <v>24662.362000000001</v>
      </c>
      <c r="AB32" s="5">
        <v>18088.634999999998</v>
      </c>
      <c r="AC32" s="5">
        <v>42750.997000000003</v>
      </c>
      <c r="AD32" s="5">
        <v>234535.27100000001</v>
      </c>
      <c r="AE32" s="6">
        <v>662046</v>
      </c>
      <c r="AF32" s="8"/>
      <c r="AG32" s="6">
        <v>7944552</v>
      </c>
      <c r="AH32" s="5">
        <v>365690.80900000001</v>
      </c>
      <c r="AI32" s="11">
        <v>8310242</v>
      </c>
    </row>
    <row r="33" spans="1:37" ht="19.5" customHeight="1" x14ac:dyDescent="0.2">
      <c r="A33" s="12">
        <v>10</v>
      </c>
      <c r="B33" s="4" t="s">
        <v>82</v>
      </c>
      <c r="C33" s="4" t="s">
        <v>83</v>
      </c>
      <c r="D33" s="4" t="s">
        <v>67</v>
      </c>
      <c r="E33" s="4"/>
      <c r="F33" s="4">
        <v>0.5</v>
      </c>
      <c r="G33" s="4" t="s">
        <v>84</v>
      </c>
      <c r="H33" s="4" t="s">
        <v>85</v>
      </c>
      <c r="I33" s="4">
        <v>2.84</v>
      </c>
      <c r="J33" s="4">
        <v>30909.5802</v>
      </c>
      <c r="K33" s="4">
        <v>1.23</v>
      </c>
      <c r="L33" s="4"/>
      <c r="M33" s="4">
        <v>30909.5802</v>
      </c>
      <c r="N33" s="4"/>
      <c r="O33" s="4"/>
      <c r="P33" s="4">
        <v>7402.8440000000001</v>
      </c>
      <c r="Q33" s="4"/>
      <c r="R33" s="4"/>
      <c r="S33" s="4">
        <v>7402.8440000000001</v>
      </c>
      <c r="T33" s="4">
        <v>4935.3530000000001</v>
      </c>
      <c r="U33" s="4">
        <v>6181.9160000000002</v>
      </c>
      <c r="V33" s="4"/>
      <c r="W33" s="4">
        <v>6181.9160000000002</v>
      </c>
      <c r="X33" s="4">
        <v>2654.55</v>
      </c>
      <c r="Y33" s="4"/>
      <c r="Z33" s="4"/>
      <c r="AA33" s="4">
        <v>3090.9580000000001</v>
      </c>
      <c r="AB33" s="4"/>
      <c r="AC33" s="4">
        <v>3090.9580000000001</v>
      </c>
      <c r="AD33" s="4">
        <v>24265.620999999999</v>
      </c>
      <c r="AE33" s="7">
        <v>55175</v>
      </c>
      <c r="AF33" s="9">
        <v>12</v>
      </c>
      <c r="AG33" s="7">
        <v>662100</v>
      </c>
      <c r="AH33" s="4">
        <v>0</v>
      </c>
      <c r="AI33" s="13">
        <v>662100</v>
      </c>
      <c r="AK33" s="21">
        <f>AE27+AE30+AE32</f>
        <v>816304</v>
      </c>
    </row>
    <row r="34" spans="1:37" ht="19.5" customHeight="1" x14ac:dyDescent="0.2">
      <c r="A34" s="12">
        <v>11</v>
      </c>
      <c r="B34" s="4" t="s">
        <v>86</v>
      </c>
      <c r="C34" s="4" t="s">
        <v>83</v>
      </c>
      <c r="D34" s="4"/>
      <c r="E34" s="4"/>
      <c r="F34" s="4">
        <v>0.5</v>
      </c>
      <c r="G34" s="4" t="s">
        <v>84</v>
      </c>
      <c r="H34" s="4" t="s">
        <v>85</v>
      </c>
      <c r="I34" s="4">
        <v>2.84</v>
      </c>
      <c r="J34" s="4">
        <v>30909.5802</v>
      </c>
      <c r="K34" s="4">
        <v>1.23</v>
      </c>
      <c r="L34" s="4"/>
      <c r="M34" s="4">
        <v>30909.5802</v>
      </c>
      <c r="N34" s="4"/>
      <c r="O34" s="4"/>
      <c r="P34" s="4"/>
      <c r="Q34" s="4"/>
      <c r="R34" s="4">
        <v>7403.4629999999997</v>
      </c>
      <c r="S34" s="4">
        <v>7403.4629999999997</v>
      </c>
      <c r="T34" s="4">
        <v>4935.3530000000001</v>
      </c>
      <c r="U34" s="4">
        <v>6181.9160000000002</v>
      </c>
      <c r="V34" s="4"/>
      <c r="W34" s="4">
        <v>6181.9160000000002</v>
      </c>
      <c r="X34" s="4"/>
      <c r="Y34" s="4"/>
      <c r="Z34" s="4">
        <v>2654.55</v>
      </c>
      <c r="AA34" s="4">
        <v>3090.9580000000001</v>
      </c>
      <c r="AB34" s="4"/>
      <c r="AC34" s="4">
        <v>3090.9580000000001</v>
      </c>
      <c r="AD34" s="4">
        <v>24266.239999999998</v>
      </c>
      <c r="AE34" s="7">
        <v>55176</v>
      </c>
      <c r="AF34" s="9">
        <v>12</v>
      </c>
      <c r="AG34" s="7">
        <v>662112</v>
      </c>
      <c r="AH34" s="4">
        <v>0</v>
      </c>
      <c r="AI34" s="13">
        <v>662112</v>
      </c>
    </row>
    <row r="35" spans="1:37" ht="19.5" customHeight="1" x14ac:dyDescent="0.2">
      <c r="A35" s="12">
        <v>12</v>
      </c>
      <c r="B35" s="4" t="s">
        <v>87</v>
      </c>
      <c r="C35" s="4" t="s">
        <v>83</v>
      </c>
      <c r="D35" s="4"/>
      <c r="E35" s="4"/>
      <c r="F35" s="4">
        <v>0.5</v>
      </c>
      <c r="G35" s="4" t="s">
        <v>84</v>
      </c>
      <c r="H35" s="4" t="s">
        <v>85</v>
      </c>
      <c r="I35" s="4">
        <v>2.84</v>
      </c>
      <c r="J35" s="4">
        <v>30909.5802</v>
      </c>
      <c r="K35" s="4">
        <v>1.23</v>
      </c>
      <c r="L35" s="4"/>
      <c r="M35" s="4">
        <v>30909.5802</v>
      </c>
      <c r="N35" s="4"/>
      <c r="O35" s="4"/>
      <c r="P35" s="4"/>
      <c r="Q35" s="4"/>
      <c r="R35" s="4">
        <v>7403.4629999999997</v>
      </c>
      <c r="S35" s="4">
        <v>7403.4629999999997</v>
      </c>
      <c r="T35" s="4">
        <v>4935.3530000000001</v>
      </c>
      <c r="U35" s="4">
        <v>6181.9160000000002</v>
      </c>
      <c r="V35" s="4"/>
      <c r="W35" s="4">
        <v>6181.9160000000002</v>
      </c>
      <c r="X35" s="4"/>
      <c r="Y35" s="4"/>
      <c r="Z35" s="4">
        <v>2654.55</v>
      </c>
      <c r="AA35" s="4">
        <v>3090.9580000000001</v>
      </c>
      <c r="AB35" s="4"/>
      <c r="AC35" s="4">
        <v>3090.9580000000001</v>
      </c>
      <c r="AD35" s="4">
        <v>24266.239999999998</v>
      </c>
      <c r="AE35" s="7">
        <v>55176</v>
      </c>
      <c r="AF35" s="9">
        <v>12</v>
      </c>
      <c r="AG35" s="7">
        <v>662112</v>
      </c>
      <c r="AH35" s="4">
        <v>0</v>
      </c>
      <c r="AI35" s="13">
        <v>662112</v>
      </c>
    </row>
    <row r="36" spans="1:37" ht="19.5" customHeight="1" x14ac:dyDescent="0.2">
      <c r="A36" s="12">
        <v>13</v>
      </c>
      <c r="B36" s="4" t="s">
        <v>88</v>
      </c>
      <c r="C36" s="4" t="s">
        <v>89</v>
      </c>
      <c r="D36" s="4"/>
      <c r="E36" s="4"/>
      <c r="F36" s="4">
        <v>0.5</v>
      </c>
      <c r="G36" s="4" t="s">
        <v>73</v>
      </c>
      <c r="H36" s="4" t="s">
        <v>85</v>
      </c>
      <c r="I36" s="4">
        <v>2.84</v>
      </c>
      <c r="J36" s="4">
        <v>30909.5802</v>
      </c>
      <c r="K36" s="4">
        <v>1.23</v>
      </c>
      <c r="L36" s="4"/>
      <c r="M36" s="4">
        <v>30909.5802</v>
      </c>
      <c r="N36" s="4"/>
      <c r="O36" s="4"/>
      <c r="P36" s="4"/>
      <c r="Q36" s="4"/>
      <c r="R36" s="4"/>
      <c r="S36" s="4">
        <v>0</v>
      </c>
      <c r="T36" s="4"/>
      <c r="U36" s="4">
        <v>6181.9160000000002</v>
      </c>
      <c r="V36" s="4"/>
      <c r="W36" s="4">
        <v>6181.9160000000002</v>
      </c>
      <c r="X36" s="4"/>
      <c r="Y36" s="4"/>
      <c r="Z36" s="4"/>
      <c r="AA36" s="4">
        <v>3090.9580000000001</v>
      </c>
      <c r="AB36" s="4"/>
      <c r="AC36" s="4">
        <v>3090.9580000000001</v>
      </c>
      <c r="AD36" s="4">
        <v>9272.8739999999998</v>
      </c>
      <c r="AE36" s="7">
        <v>40182</v>
      </c>
      <c r="AF36" s="9">
        <v>12</v>
      </c>
      <c r="AG36" s="7">
        <v>482184</v>
      </c>
      <c r="AH36" s="4">
        <v>30909.58</v>
      </c>
      <c r="AI36" s="13">
        <v>513094</v>
      </c>
    </row>
    <row r="37" spans="1:37" ht="19.5" customHeight="1" x14ac:dyDescent="0.2">
      <c r="A37" s="12">
        <v>14</v>
      </c>
      <c r="B37" s="4" t="s">
        <v>90</v>
      </c>
      <c r="C37" s="4" t="s">
        <v>89</v>
      </c>
      <c r="D37" s="4"/>
      <c r="E37" s="4"/>
      <c r="F37" s="4">
        <v>0.5</v>
      </c>
      <c r="G37" s="4" t="s">
        <v>73</v>
      </c>
      <c r="H37" s="4" t="s">
        <v>85</v>
      </c>
      <c r="I37" s="4">
        <v>2.84</v>
      </c>
      <c r="J37" s="4">
        <v>30909.5802</v>
      </c>
      <c r="K37" s="4">
        <v>1.23</v>
      </c>
      <c r="L37" s="4"/>
      <c r="M37" s="4">
        <v>30909.5802</v>
      </c>
      <c r="N37" s="4"/>
      <c r="O37" s="4"/>
      <c r="P37" s="4"/>
      <c r="Q37" s="4"/>
      <c r="R37" s="4"/>
      <c r="S37" s="4">
        <v>0</v>
      </c>
      <c r="T37" s="4"/>
      <c r="U37" s="4">
        <v>6181.9160000000002</v>
      </c>
      <c r="V37" s="4"/>
      <c r="W37" s="4">
        <v>6181.9160000000002</v>
      </c>
      <c r="X37" s="4"/>
      <c r="Y37" s="4"/>
      <c r="Z37" s="4"/>
      <c r="AA37" s="4">
        <v>3090.9580000000001</v>
      </c>
      <c r="AB37" s="4"/>
      <c r="AC37" s="4">
        <v>3090.9580000000001</v>
      </c>
      <c r="AD37" s="4">
        <v>9272.8739999999998</v>
      </c>
      <c r="AE37" s="7">
        <v>40182</v>
      </c>
      <c r="AF37" s="9">
        <v>12</v>
      </c>
      <c r="AG37" s="7">
        <v>482184</v>
      </c>
      <c r="AH37" s="4">
        <v>30909.58</v>
      </c>
      <c r="AI37" s="13">
        <v>513094</v>
      </c>
    </row>
    <row r="38" spans="1:37" ht="19.5" customHeight="1" x14ac:dyDescent="0.2">
      <c r="A38" s="12">
        <v>15</v>
      </c>
      <c r="B38" s="4" t="s">
        <v>91</v>
      </c>
      <c r="C38" s="4" t="s">
        <v>92</v>
      </c>
      <c r="D38" s="4" t="s">
        <v>67</v>
      </c>
      <c r="E38" s="4"/>
      <c r="F38" s="4">
        <v>1</v>
      </c>
      <c r="G38" s="4" t="s">
        <v>93</v>
      </c>
      <c r="H38" s="4" t="s">
        <v>94</v>
      </c>
      <c r="I38" s="4">
        <v>2.77</v>
      </c>
      <c r="J38" s="4">
        <v>60295.448699999994</v>
      </c>
      <c r="K38" s="4">
        <v>1.23</v>
      </c>
      <c r="L38" s="4"/>
      <c r="M38" s="4">
        <v>60295.448699999994</v>
      </c>
      <c r="N38" s="4"/>
      <c r="O38" s="4"/>
      <c r="P38" s="4"/>
      <c r="Q38" s="4">
        <v>14440.76</v>
      </c>
      <c r="R38" s="4"/>
      <c r="S38" s="4">
        <v>14440.76</v>
      </c>
      <c r="T38" s="4">
        <v>4813.7070000000003</v>
      </c>
      <c r="U38" s="4"/>
      <c r="V38" s="4">
        <v>12059.09</v>
      </c>
      <c r="W38" s="4">
        <v>12059.09</v>
      </c>
      <c r="X38" s="4"/>
      <c r="Y38" s="4"/>
      <c r="Z38" s="4"/>
      <c r="AA38" s="4"/>
      <c r="AB38" s="4">
        <v>6029.5450000000001</v>
      </c>
      <c r="AC38" s="4">
        <v>6029.5450000000001</v>
      </c>
      <c r="AD38" s="4">
        <v>37343.101999999999</v>
      </c>
      <c r="AE38" s="7">
        <v>97639</v>
      </c>
      <c r="AF38" s="9">
        <v>12</v>
      </c>
      <c r="AG38" s="7">
        <v>1171668</v>
      </c>
      <c r="AH38" s="4">
        <v>60295.449000000001</v>
      </c>
      <c r="AI38" s="13">
        <v>1231963</v>
      </c>
    </row>
    <row r="39" spans="1:37" ht="19.5" customHeight="1" x14ac:dyDescent="0.2">
      <c r="A39" s="12">
        <v>16</v>
      </c>
      <c r="B39" s="4" t="s">
        <v>95</v>
      </c>
      <c r="C39" s="4" t="s">
        <v>92</v>
      </c>
      <c r="D39" s="4" t="s">
        <v>67</v>
      </c>
      <c r="E39" s="4"/>
      <c r="F39" s="4">
        <v>1</v>
      </c>
      <c r="G39" s="4" t="s">
        <v>96</v>
      </c>
      <c r="H39" s="4" t="s">
        <v>94</v>
      </c>
      <c r="I39" s="4">
        <v>2.77</v>
      </c>
      <c r="J39" s="4">
        <v>60295.448699999994</v>
      </c>
      <c r="K39" s="4">
        <v>1.23</v>
      </c>
      <c r="L39" s="4"/>
      <c r="M39" s="4">
        <v>60295.448699999994</v>
      </c>
      <c r="N39" s="4"/>
      <c r="O39" s="4"/>
      <c r="P39" s="4"/>
      <c r="Q39" s="4">
        <v>14440.76</v>
      </c>
      <c r="R39" s="4"/>
      <c r="S39" s="4">
        <v>14440.76</v>
      </c>
      <c r="T39" s="4">
        <v>4813.7070000000003</v>
      </c>
      <c r="U39" s="4"/>
      <c r="V39" s="4">
        <v>12059.09</v>
      </c>
      <c r="W39" s="4">
        <v>12059.09</v>
      </c>
      <c r="X39" s="4"/>
      <c r="Y39" s="4"/>
      <c r="Z39" s="4"/>
      <c r="AA39" s="4"/>
      <c r="AB39" s="4">
        <v>6029.5450000000001</v>
      </c>
      <c r="AC39" s="4">
        <v>6029.5450000000001</v>
      </c>
      <c r="AD39" s="4">
        <v>37343.101999999999</v>
      </c>
      <c r="AE39" s="7">
        <v>97639</v>
      </c>
      <c r="AF39" s="9">
        <v>12</v>
      </c>
      <c r="AG39" s="7">
        <v>1171668</v>
      </c>
      <c r="AH39" s="4">
        <v>60295.449000000001</v>
      </c>
      <c r="AI39" s="13">
        <v>1231963</v>
      </c>
    </row>
    <row r="40" spans="1:37" ht="19.5" customHeight="1" x14ac:dyDescent="0.2">
      <c r="A40" s="12">
        <v>17</v>
      </c>
      <c r="B40" s="4" t="s">
        <v>97</v>
      </c>
      <c r="C40" s="4" t="s">
        <v>92</v>
      </c>
      <c r="D40" s="4"/>
      <c r="E40" s="4"/>
      <c r="F40" s="4">
        <v>1</v>
      </c>
      <c r="G40" s="4" t="s">
        <v>47</v>
      </c>
      <c r="H40" s="4" t="s">
        <v>94</v>
      </c>
      <c r="I40" s="4">
        <v>2.77</v>
      </c>
      <c r="J40" s="4">
        <v>60295.448699999994</v>
      </c>
      <c r="K40" s="4">
        <v>1.23</v>
      </c>
      <c r="L40" s="4"/>
      <c r="M40" s="4">
        <v>60295.448699999994</v>
      </c>
      <c r="N40" s="4"/>
      <c r="O40" s="4"/>
      <c r="P40" s="4"/>
      <c r="Q40" s="4">
        <v>14440.76</v>
      </c>
      <c r="R40" s="4"/>
      <c r="S40" s="4">
        <v>14440.76</v>
      </c>
      <c r="T40" s="4">
        <v>4813.7070000000003</v>
      </c>
      <c r="U40" s="4"/>
      <c r="V40" s="4">
        <v>12059.09</v>
      </c>
      <c r="W40" s="4">
        <v>12059.09</v>
      </c>
      <c r="X40" s="4"/>
      <c r="Y40" s="4"/>
      <c r="Z40" s="4"/>
      <c r="AA40" s="4"/>
      <c r="AB40" s="4">
        <v>6029.5450000000001</v>
      </c>
      <c r="AC40" s="4">
        <v>6029.5450000000001</v>
      </c>
      <c r="AD40" s="4">
        <v>37343.101999999999</v>
      </c>
      <c r="AE40" s="7">
        <v>97639</v>
      </c>
      <c r="AF40" s="9">
        <v>12</v>
      </c>
      <c r="AG40" s="7">
        <v>1171668</v>
      </c>
      <c r="AH40" s="4">
        <v>60295.449000000001</v>
      </c>
      <c r="AI40" s="13">
        <v>1231963</v>
      </c>
    </row>
    <row r="41" spans="1:37" ht="19.5" customHeight="1" x14ac:dyDescent="0.2">
      <c r="A41" s="12">
        <v>18</v>
      </c>
      <c r="B41" s="4" t="s">
        <v>98</v>
      </c>
      <c r="C41" s="4" t="s">
        <v>99</v>
      </c>
      <c r="D41" s="4" t="s">
        <v>67</v>
      </c>
      <c r="E41" s="4"/>
      <c r="F41" s="4">
        <v>0.5</v>
      </c>
      <c r="G41" s="4" t="s">
        <v>100</v>
      </c>
      <c r="H41" s="4" t="s">
        <v>101</v>
      </c>
      <c r="I41" s="4">
        <v>2.81</v>
      </c>
      <c r="J41" s="4">
        <v>30583.07055</v>
      </c>
      <c r="K41" s="4">
        <v>1.23</v>
      </c>
      <c r="L41" s="4"/>
      <c r="M41" s="4">
        <v>30583.07055</v>
      </c>
      <c r="N41" s="4"/>
      <c r="O41" s="4"/>
      <c r="P41" s="4"/>
      <c r="Q41" s="4"/>
      <c r="R41" s="4"/>
      <c r="S41" s="4">
        <v>0</v>
      </c>
      <c r="T41" s="4"/>
      <c r="U41" s="4">
        <v>6116.6139999999996</v>
      </c>
      <c r="V41" s="4"/>
      <c r="W41" s="4">
        <v>6116.6139999999996</v>
      </c>
      <c r="X41" s="4"/>
      <c r="Y41" s="4">
        <v>1769.7</v>
      </c>
      <c r="Z41" s="4"/>
      <c r="AA41" s="4">
        <v>3058.3069999999998</v>
      </c>
      <c r="AB41" s="4"/>
      <c r="AC41" s="4">
        <v>3058.3069999999998</v>
      </c>
      <c r="AD41" s="4">
        <v>10944.620999999999</v>
      </c>
      <c r="AE41" s="7">
        <v>41528</v>
      </c>
      <c r="AF41" s="9">
        <v>12</v>
      </c>
      <c r="AG41" s="7">
        <v>498336</v>
      </c>
      <c r="AH41" s="4">
        <v>30583.071</v>
      </c>
      <c r="AI41" s="13">
        <v>528919</v>
      </c>
    </row>
    <row r="42" spans="1:37" ht="19.5" customHeight="1" x14ac:dyDescent="0.2">
      <c r="A42" s="12">
        <v>19</v>
      </c>
      <c r="B42" s="4" t="s">
        <v>102</v>
      </c>
      <c r="C42" s="4" t="s">
        <v>99</v>
      </c>
      <c r="D42" s="4"/>
      <c r="E42" s="4"/>
      <c r="F42" s="4">
        <v>0.5</v>
      </c>
      <c r="G42" s="4" t="s">
        <v>103</v>
      </c>
      <c r="H42" s="4" t="s">
        <v>101</v>
      </c>
      <c r="I42" s="4">
        <v>2.81</v>
      </c>
      <c r="J42" s="4">
        <v>30583.07055</v>
      </c>
      <c r="K42" s="4">
        <v>1.23</v>
      </c>
      <c r="L42" s="4"/>
      <c r="M42" s="4">
        <v>30583.07055</v>
      </c>
      <c r="N42" s="4"/>
      <c r="O42" s="4"/>
      <c r="P42" s="4"/>
      <c r="Q42" s="4"/>
      <c r="R42" s="4"/>
      <c r="S42" s="4">
        <v>0</v>
      </c>
      <c r="T42" s="4"/>
      <c r="U42" s="4">
        <v>6116.6139999999996</v>
      </c>
      <c r="V42" s="4"/>
      <c r="W42" s="4">
        <v>6116.6139999999996</v>
      </c>
      <c r="X42" s="4"/>
      <c r="Y42" s="4">
        <v>1769.7</v>
      </c>
      <c r="Z42" s="4"/>
      <c r="AA42" s="4">
        <v>3058.3069999999998</v>
      </c>
      <c r="AB42" s="4"/>
      <c r="AC42" s="4">
        <v>3058.3069999999998</v>
      </c>
      <c r="AD42" s="4">
        <v>10944.620999999999</v>
      </c>
      <c r="AE42" s="7">
        <v>41528</v>
      </c>
      <c r="AF42" s="9">
        <v>12</v>
      </c>
      <c r="AG42" s="7">
        <v>498336</v>
      </c>
      <c r="AH42" s="4">
        <v>30583.071</v>
      </c>
      <c r="AI42" s="13">
        <v>528919</v>
      </c>
    </row>
    <row r="43" spans="1:37" ht="19.5" customHeight="1" x14ac:dyDescent="0.2">
      <c r="A43" s="12">
        <v>20</v>
      </c>
      <c r="B43" s="4" t="s">
        <v>82</v>
      </c>
      <c r="C43" s="4" t="s">
        <v>104</v>
      </c>
      <c r="D43" s="4" t="s">
        <v>67</v>
      </c>
      <c r="E43" s="4"/>
      <c r="F43" s="4">
        <v>0.5</v>
      </c>
      <c r="G43" s="4" t="s">
        <v>105</v>
      </c>
      <c r="H43" s="4" t="s">
        <v>85</v>
      </c>
      <c r="I43" s="4">
        <v>2.84</v>
      </c>
      <c r="J43" s="4">
        <v>30909.5802</v>
      </c>
      <c r="K43" s="4">
        <v>1.23</v>
      </c>
      <c r="L43" s="4"/>
      <c r="M43" s="4">
        <v>30909.5802</v>
      </c>
      <c r="N43" s="4"/>
      <c r="O43" s="4"/>
      <c r="P43" s="4"/>
      <c r="Q43" s="4"/>
      <c r="R43" s="4"/>
      <c r="S43" s="4">
        <v>0</v>
      </c>
      <c r="T43" s="4"/>
      <c r="U43" s="4">
        <v>6181.9160000000002</v>
      </c>
      <c r="V43" s="4"/>
      <c r="W43" s="4">
        <v>6181.9160000000002</v>
      </c>
      <c r="X43" s="4"/>
      <c r="Y43" s="4"/>
      <c r="Z43" s="4"/>
      <c r="AA43" s="4">
        <v>3090.9580000000001</v>
      </c>
      <c r="AB43" s="4"/>
      <c r="AC43" s="4">
        <v>3090.9580000000001</v>
      </c>
      <c r="AD43" s="4">
        <v>9272.8739999999998</v>
      </c>
      <c r="AE43" s="7">
        <v>40182</v>
      </c>
      <c r="AF43" s="9">
        <v>12</v>
      </c>
      <c r="AG43" s="7">
        <v>482184</v>
      </c>
      <c r="AH43" s="4">
        <v>61819.16</v>
      </c>
      <c r="AI43" s="13">
        <v>544003</v>
      </c>
    </row>
    <row r="44" spans="1:37" ht="12" thickBot="1" x14ac:dyDescent="0.25">
      <c r="A44" s="14"/>
      <c r="B44" s="15" t="s">
        <v>106</v>
      </c>
      <c r="C44" s="15"/>
      <c r="D44" s="15"/>
      <c r="E44" s="15"/>
      <c r="F44" s="15">
        <v>12</v>
      </c>
      <c r="G44" s="15"/>
      <c r="H44" s="15"/>
      <c r="I44" s="15"/>
      <c r="J44" s="15">
        <v>1020566.526</v>
      </c>
      <c r="K44" s="15"/>
      <c r="L44" s="15">
        <v>131149.592</v>
      </c>
      <c r="M44" s="15">
        <v>1151716.118</v>
      </c>
      <c r="N44" s="15">
        <v>2654.55</v>
      </c>
      <c r="O44" s="15">
        <v>5309.1</v>
      </c>
      <c r="P44" s="15">
        <v>7402.8440000000001</v>
      </c>
      <c r="Q44" s="15">
        <v>43322.28</v>
      </c>
      <c r="R44" s="15">
        <v>14806.925999999999</v>
      </c>
      <c r="S44" s="15">
        <v>65532.05</v>
      </c>
      <c r="T44" s="15">
        <v>29247.18</v>
      </c>
      <c r="U44" s="15">
        <v>154292.40100000001</v>
      </c>
      <c r="V44" s="15">
        <v>76050.823000000004</v>
      </c>
      <c r="W44" s="15">
        <v>230343.22399999999</v>
      </c>
      <c r="X44" s="15">
        <v>2654.55</v>
      </c>
      <c r="Y44" s="15">
        <v>3539.4</v>
      </c>
      <c r="Z44" s="15">
        <v>5309.1</v>
      </c>
      <c r="AA44" s="15">
        <v>77146.2</v>
      </c>
      <c r="AB44" s="15">
        <v>38025.411999999997</v>
      </c>
      <c r="AC44" s="15">
        <v>115171.61199999999</v>
      </c>
      <c r="AD44" s="15">
        <v>459760.766</v>
      </c>
      <c r="AE44" s="16">
        <v>1611478</v>
      </c>
      <c r="AF44" s="17"/>
      <c r="AG44" s="16">
        <v>19337736</v>
      </c>
      <c r="AH44" s="15">
        <v>1814103.102</v>
      </c>
      <c r="AI44" s="18">
        <v>21151838</v>
      </c>
    </row>
    <row r="46" spans="1:37" ht="12.75" x14ac:dyDescent="0.2">
      <c r="A46" s="23" t="s">
        <v>107</v>
      </c>
      <c r="B46" s="23"/>
      <c r="C46" s="23"/>
      <c r="D46" s="23"/>
      <c r="E46" s="23"/>
      <c r="F46" s="23"/>
    </row>
  </sheetData>
  <mergeCells count="37">
    <mergeCell ref="B19:C19"/>
    <mergeCell ref="B22:C22"/>
    <mergeCell ref="B27:C27"/>
    <mergeCell ref="B30:C30"/>
    <mergeCell ref="AG16:AG18"/>
    <mergeCell ref="M16:M18"/>
    <mergeCell ref="I16:I18"/>
    <mergeCell ref="J16:J18"/>
    <mergeCell ref="K16:K18"/>
    <mergeCell ref="L16:L18"/>
    <mergeCell ref="P17:R17"/>
    <mergeCell ref="S17:S18"/>
    <mergeCell ref="U17:V17"/>
    <mergeCell ref="W17:W18"/>
    <mergeCell ref="AA17:AB17"/>
    <mergeCell ref="AC17:AC18"/>
    <mergeCell ref="AI16:AI18"/>
    <mergeCell ref="AH16:AH18"/>
    <mergeCell ref="AD16:AD18"/>
    <mergeCell ref="AE16:AE18"/>
    <mergeCell ref="AF16:AF18"/>
    <mergeCell ref="A46:F46"/>
    <mergeCell ref="A1:B9"/>
    <mergeCell ref="N1:S9"/>
    <mergeCell ref="A12:K12"/>
    <mergeCell ref="A13:K13"/>
    <mergeCell ref="A14:K14"/>
    <mergeCell ref="A16:A18"/>
    <mergeCell ref="B16:B18"/>
    <mergeCell ref="C16:C18"/>
    <mergeCell ref="D16:D18"/>
    <mergeCell ref="E16:E18"/>
    <mergeCell ref="F16:F18"/>
    <mergeCell ref="G16:G18"/>
    <mergeCell ref="B32:C32"/>
    <mergeCell ref="N16:AC16"/>
    <mergeCell ref="H16:H18"/>
  </mergeCells>
  <pageMargins left="0.19685039370078741" right="0.19685039370078741" top="0.39370078740157483" bottom="0.3937007874015748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Маржангуль</dc:creator>
  <cp:lastModifiedBy>User</cp:lastModifiedBy>
  <cp:lastPrinted>2022-03-01T06:59:46Z</cp:lastPrinted>
  <dcterms:created xsi:type="dcterms:W3CDTF">2022-02-08T10:37:18Z</dcterms:created>
  <dcterms:modified xsi:type="dcterms:W3CDTF">2023-01-05T12:33:58Z</dcterms:modified>
</cp:coreProperties>
</file>